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<sst xmlns="http://schemas.openxmlformats.org/spreadsheetml/2006/main" count="63" uniqueCount="30">
  <si>
    <t>PSK-31</t>
  </si>
  <si>
    <t>VHF FM TX</t>
  </si>
  <si>
    <t>UHF FM RX</t>
  </si>
  <si>
    <t>TNC</t>
  </si>
  <si>
    <t>Down Converter</t>
  </si>
  <si>
    <t>29 MHz RX</t>
  </si>
  <si>
    <t>VHF FM RX</t>
  </si>
  <si>
    <t>UHF AM RX</t>
  </si>
  <si>
    <t>SSB Exciter</t>
  </si>
  <si>
    <t>1W Linear PA</t>
  </si>
  <si>
    <t>Decoder</t>
  </si>
  <si>
    <t>Normal</t>
  </si>
  <si>
    <t>Current (mA)</t>
  </si>
  <si>
    <t>Normal Use</t>
  </si>
  <si>
    <t>20% Reserve</t>
  </si>
  <si>
    <t>RAFT1</t>
  </si>
  <si>
    <t>MARScom</t>
  </si>
  <si>
    <t>System (Volts)</t>
  </si>
  <si>
    <t>Avrg (mA)</t>
  </si>
  <si>
    <t>Avrg (W)</t>
  </si>
  <si>
    <t>Avrg(mA)</t>
  </si>
  <si>
    <t>Avrg (Watts)</t>
  </si>
  <si>
    <t>YPSATCOM</t>
  </si>
  <si>
    <t>Normal (mA)</t>
  </si>
  <si>
    <t>Normal (W)</t>
  </si>
  <si>
    <t>PSK-31 (mA)</t>
  </si>
  <si>
    <t>PSK-31 (W)</t>
  </si>
  <si>
    <t>STBY</t>
  </si>
  <si>
    <t>STBY (mA)</t>
  </si>
  <si>
    <t>STBY (W)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</si>
</sst>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7">
      <selection activeCell="K26" sqref="K26"/>
    </sheetView>
  </sheetViews>
  <sheetFormatPr defaultColWidth="9.140625" defaultRowHeight="12.75"/>
  <cols>
    <col min="1" max="1" width="14.00390625" style="0" bestFit="1" customWidth="1"/>
    <col min="2" max="2" width="11.57421875" style="0" bestFit="1" customWidth="1"/>
    <col min="3" max="3" width="11.421875" style="0" bestFit="1" customWidth="1"/>
    <col min="4" max="4" width="11.8515625" style="0" customWidth="1"/>
    <col min="5" max="5" width="11.421875" style="0" bestFit="1" customWidth="1"/>
    <col min="6" max="6" width="11.57421875" style="0" bestFit="1" customWidth="1"/>
    <col min="7" max="7" width="9.421875" style="0" bestFit="1" customWidth="1"/>
  </cols>
  <sheetData>
    <row r="1" ht="18">
      <c r="D1" s="22" t="s">
        <v>15</v>
      </c>
    </row>
    <row r="3" ht="13.5" thickBot="1"/>
    <row r="4" spans="1:8" ht="13.5" thickBot="1">
      <c r="A4" s="21"/>
      <c r="B4" s="7" t="s">
        <v>12</v>
      </c>
      <c r="C4" s="7" t="s">
        <v>11</v>
      </c>
      <c r="D4" s="7" t="s">
        <v>18</v>
      </c>
      <c r="E4" s="7" t="s">
        <v>0</v>
      </c>
      <c r="F4" s="7" t="s">
        <v>18</v>
      </c>
      <c r="G4" s="7" t="s">
        <v>27</v>
      </c>
      <c r="H4" s="7" t="s">
        <v>18</v>
      </c>
    </row>
    <row r="5" spans="1:8" ht="12.75">
      <c r="A5" s="10" t="s">
        <v>1</v>
      </c>
      <c r="B5" s="11">
        <v>500</v>
      </c>
      <c r="C5" s="12">
        <v>0.02</v>
      </c>
      <c r="D5" s="11">
        <v>10</v>
      </c>
      <c r="E5" s="12">
        <v>0.1</v>
      </c>
      <c r="F5" s="11">
        <v>50</v>
      </c>
      <c r="G5" s="12">
        <v>0.01</v>
      </c>
      <c r="H5" s="11">
        <v>5</v>
      </c>
    </row>
    <row r="6" spans="1:8" ht="12.75">
      <c r="A6" s="2" t="s">
        <v>2</v>
      </c>
      <c r="B6" s="6">
        <v>30</v>
      </c>
      <c r="C6" s="5">
        <v>1</v>
      </c>
      <c r="D6" s="6">
        <v>30</v>
      </c>
      <c r="E6" s="5">
        <v>1</v>
      </c>
      <c r="F6" s="6">
        <v>30</v>
      </c>
      <c r="G6" s="5">
        <v>1</v>
      </c>
      <c r="H6" s="6">
        <v>30</v>
      </c>
    </row>
    <row r="7" spans="1:8" ht="12.75">
      <c r="A7" s="2" t="s">
        <v>3</v>
      </c>
      <c r="B7" s="6">
        <v>15</v>
      </c>
      <c r="C7" s="5">
        <v>1</v>
      </c>
      <c r="D7" s="6">
        <v>15</v>
      </c>
      <c r="E7" s="5">
        <v>1</v>
      </c>
      <c r="F7" s="6">
        <v>15</v>
      </c>
      <c r="G7" s="5">
        <v>1</v>
      </c>
      <c r="H7" s="6">
        <v>15</v>
      </c>
    </row>
    <row r="8" spans="1:8" ht="12.75">
      <c r="A8" s="2" t="s">
        <v>4</v>
      </c>
      <c r="B8" s="6">
        <v>50</v>
      </c>
      <c r="C8" s="5">
        <v>0</v>
      </c>
      <c r="D8" s="6">
        <v>0</v>
      </c>
      <c r="E8" s="5">
        <v>0.1</v>
      </c>
      <c r="F8" s="6">
        <v>0.05</v>
      </c>
      <c r="G8" s="5">
        <v>0</v>
      </c>
      <c r="H8" s="6">
        <v>0</v>
      </c>
    </row>
    <row r="9" spans="1:8" ht="12.75">
      <c r="A9" s="2" t="s">
        <v>5</v>
      </c>
      <c r="B9" s="6">
        <v>50</v>
      </c>
      <c r="C9" s="5">
        <v>0</v>
      </c>
      <c r="D9" s="6">
        <v>0</v>
      </c>
      <c r="E9" s="5">
        <v>0.1</v>
      </c>
      <c r="F9" s="6">
        <v>0.05</v>
      </c>
      <c r="G9" s="5">
        <v>0</v>
      </c>
      <c r="H9" s="6">
        <v>0</v>
      </c>
    </row>
    <row r="10" spans="1:8" ht="13.5" thickBot="1">
      <c r="A10" s="2" t="s">
        <v>14</v>
      </c>
      <c r="B10" s="6">
        <f>(B6+B7)*0.2</f>
        <v>9</v>
      </c>
      <c r="C10" s="6"/>
      <c r="D10" s="6">
        <f>(D6+D7)*0.2</f>
        <v>9</v>
      </c>
      <c r="E10" s="6"/>
      <c r="F10" s="6">
        <f>(F6+F7)*0.2</f>
        <v>9</v>
      </c>
      <c r="G10" s="6"/>
      <c r="H10" s="6">
        <f>(H6+H7)*0.2</f>
        <v>9</v>
      </c>
    </row>
    <row r="11" spans="1:8" ht="13.5" thickBot="1">
      <c r="A11" s="7" t="s">
        <v>18</v>
      </c>
      <c r="B11" s="20"/>
      <c r="C11" s="8"/>
      <c r="D11" s="15">
        <f>SUM(D5:D10)</f>
        <v>64</v>
      </c>
      <c r="E11" s="8"/>
      <c r="F11" s="15">
        <f>SUM(F5:F10)</f>
        <v>104.1</v>
      </c>
      <c r="G11" s="8"/>
      <c r="H11" s="6">
        <f>SUM(H5:H10)</f>
        <v>59</v>
      </c>
    </row>
    <row r="12" ht="13.5" thickBot="1"/>
    <row r="13" spans="1:7" ht="13.5" thickBot="1">
      <c r="A13" s="21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28</v>
      </c>
      <c r="G13" s="7" t="s">
        <v>29</v>
      </c>
    </row>
    <row r="14" spans="1:7" ht="12.75">
      <c r="A14" s="10" t="s">
        <v>1</v>
      </c>
      <c r="B14" s="11">
        <v>10</v>
      </c>
      <c r="C14" s="11">
        <f aca="true" t="shared" si="0" ref="C14:C19">12*(B14/1000)</f>
        <v>0.12</v>
      </c>
      <c r="D14" s="11">
        <v>50</v>
      </c>
      <c r="E14" s="11">
        <f aca="true" t="shared" si="1" ref="E14:E19">12*(D14/1000)</f>
        <v>0.6000000000000001</v>
      </c>
      <c r="F14" s="11">
        <v>5</v>
      </c>
      <c r="G14" s="11">
        <f aca="true" t="shared" si="2" ref="G14:G19">12*(F14/1000)</f>
        <v>0.06</v>
      </c>
    </row>
    <row r="15" spans="1:7" ht="12.75">
      <c r="A15" s="2" t="s">
        <v>2</v>
      </c>
      <c r="B15" s="6">
        <v>30</v>
      </c>
      <c r="C15" s="11">
        <f t="shared" si="0"/>
        <v>0.36</v>
      </c>
      <c r="D15" s="6">
        <v>30</v>
      </c>
      <c r="E15" s="11">
        <f t="shared" si="1"/>
        <v>0.36</v>
      </c>
      <c r="F15" s="6">
        <v>30</v>
      </c>
      <c r="G15" s="11">
        <f t="shared" si="2"/>
        <v>0.36</v>
      </c>
    </row>
    <row r="16" spans="1:7" ht="12.75">
      <c r="A16" s="2" t="s">
        <v>3</v>
      </c>
      <c r="B16" s="6">
        <v>15</v>
      </c>
      <c r="C16" s="11">
        <f t="shared" si="0"/>
        <v>0.18</v>
      </c>
      <c r="D16" s="6">
        <v>15</v>
      </c>
      <c r="E16" s="11">
        <f t="shared" si="1"/>
        <v>0.18</v>
      </c>
      <c r="F16" s="6">
        <v>15</v>
      </c>
      <c r="G16" s="11">
        <f t="shared" si="2"/>
        <v>0.18</v>
      </c>
    </row>
    <row r="17" spans="1:7" ht="12.75">
      <c r="A17" s="2" t="s">
        <v>4</v>
      </c>
      <c r="B17" s="6">
        <v>0</v>
      </c>
      <c r="C17" s="11">
        <f t="shared" si="0"/>
        <v>0</v>
      </c>
      <c r="D17" s="6">
        <v>0.05</v>
      </c>
      <c r="E17" s="11">
        <f t="shared" si="1"/>
        <v>0.0006000000000000001</v>
      </c>
      <c r="F17" s="6">
        <v>0</v>
      </c>
      <c r="G17" s="11">
        <f t="shared" si="2"/>
        <v>0</v>
      </c>
    </row>
    <row r="18" spans="1:7" ht="12.75">
      <c r="A18" s="2" t="s">
        <v>5</v>
      </c>
      <c r="B18" s="6">
        <v>0</v>
      </c>
      <c r="C18" s="11">
        <f t="shared" si="0"/>
        <v>0</v>
      </c>
      <c r="D18" s="6">
        <v>0.05</v>
      </c>
      <c r="E18" s="11">
        <f t="shared" si="1"/>
        <v>0.0006000000000000001</v>
      </c>
      <c r="F18" s="6">
        <v>0</v>
      </c>
      <c r="G18" s="11">
        <f t="shared" si="2"/>
        <v>0</v>
      </c>
    </row>
    <row r="19" spans="1:7" ht="12.75">
      <c r="A19" s="2" t="s">
        <v>14</v>
      </c>
      <c r="B19" s="6">
        <f>(B15+B16)*0.2</f>
        <v>9</v>
      </c>
      <c r="C19" s="11">
        <f t="shared" si="0"/>
        <v>0.10799999999999998</v>
      </c>
      <c r="D19" s="6">
        <f>(D15+D16)*0.2</f>
        <v>9</v>
      </c>
      <c r="E19" s="11">
        <f t="shared" si="1"/>
        <v>0.10799999999999998</v>
      </c>
      <c r="F19" s="6">
        <f>(F15+F16)*0.2</f>
        <v>9</v>
      </c>
      <c r="G19" s="11">
        <f t="shared" si="2"/>
        <v>0.10799999999999998</v>
      </c>
    </row>
    <row r="20" spans="1:8" ht="13.5" thickBot="1">
      <c r="A20" s="3"/>
      <c r="B20" s="6"/>
      <c r="C20" s="3"/>
      <c r="D20" s="3"/>
      <c r="E20" s="3"/>
      <c r="F20" s="3"/>
      <c r="G20" s="3"/>
      <c r="H20" s="1"/>
    </row>
    <row r="21" spans="1:10" ht="13.5" thickBot="1">
      <c r="A21" s="13"/>
      <c r="B21" s="9" t="s">
        <v>13</v>
      </c>
      <c r="C21" s="9" t="s">
        <v>0</v>
      </c>
      <c r="D21" s="9" t="s">
        <v>27</v>
      </c>
      <c r="G21" s="1"/>
      <c r="H21" s="1"/>
      <c r="J21" s="26"/>
    </row>
    <row r="22" spans="1:8" ht="13.5" thickBot="1">
      <c r="A22" s="7" t="s">
        <v>20</v>
      </c>
      <c r="B22" s="23">
        <f>SUM(D5:D10)</f>
        <v>64</v>
      </c>
      <c r="C22" s="24">
        <f>SUM(F5:F10)</f>
        <v>104.1</v>
      </c>
      <c r="D22" s="24">
        <f>SUM(H5:H10)</f>
        <v>59</v>
      </c>
      <c r="G22" s="1"/>
      <c r="H22" s="1"/>
    </row>
    <row r="23" spans="1:8" ht="13.5" thickBot="1">
      <c r="A23" s="7" t="s">
        <v>17</v>
      </c>
      <c r="B23" s="17">
        <v>12</v>
      </c>
      <c r="C23" s="6">
        <v>12</v>
      </c>
      <c r="D23" s="6">
        <v>12</v>
      </c>
      <c r="G23" s="1"/>
      <c r="H23" s="1"/>
    </row>
    <row r="24" spans="1:8" ht="13.5" thickBot="1">
      <c r="A24" s="7" t="s">
        <v>21</v>
      </c>
      <c r="B24" s="25">
        <f>(B22/1000)*B23</f>
        <v>0.768</v>
      </c>
      <c r="C24" s="4">
        <f>(C22/1000)*C23</f>
        <v>1.2492</v>
      </c>
      <c r="D24" s="4">
        <f>(D22/1000)*D23</f>
        <v>0.708</v>
      </c>
      <c r="G24" s="1"/>
      <c r="H24" s="1"/>
    </row>
    <row r="25" spans="7:8" ht="12.75">
      <c r="G25" s="1"/>
      <c r="H25" s="1"/>
    </row>
    <row r="26" spans="7:8" ht="12.75">
      <c r="G26" s="1"/>
      <c r="H26" s="1"/>
    </row>
    <row r="27" spans="4:8" ht="18">
      <c r="D27" s="22" t="s">
        <v>16</v>
      </c>
      <c r="G27" s="1"/>
      <c r="H27" s="1"/>
    </row>
    <row r="28" spans="7:8" ht="13.5" thickBot="1">
      <c r="G28" s="1"/>
      <c r="H28" s="1"/>
    </row>
    <row r="29" spans="1:8" ht="13.5" thickBot="1">
      <c r="A29" s="18" t="s">
        <v>16</v>
      </c>
      <c r="B29" s="9" t="s">
        <v>12</v>
      </c>
      <c r="C29" s="9" t="s">
        <v>11</v>
      </c>
      <c r="D29" s="9" t="s">
        <v>12</v>
      </c>
      <c r="E29" s="19" t="s">
        <v>22</v>
      </c>
      <c r="F29" s="9" t="s">
        <v>12</v>
      </c>
      <c r="G29" s="1"/>
      <c r="H29" s="1"/>
    </row>
    <row r="30" spans="1:8" ht="12.75">
      <c r="A30" s="11" t="s">
        <v>6</v>
      </c>
      <c r="B30" s="11">
        <v>30</v>
      </c>
      <c r="C30" s="12">
        <v>1</v>
      </c>
      <c r="D30" s="11">
        <v>30</v>
      </c>
      <c r="E30" s="12">
        <v>1</v>
      </c>
      <c r="F30" s="11">
        <v>30</v>
      </c>
      <c r="G30" s="1"/>
      <c r="H30" s="1"/>
    </row>
    <row r="31" spans="1:8" ht="12.75">
      <c r="A31" s="6" t="s">
        <v>7</v>
      </c>
      <c r="B31" s="6">
        <v>30</v>
      </c>
      <c r="C31" s="5">
        <v>0</v>
      </c>
      <c r="D31" s="6">
        <v>0</v>
      </c>
      <c r="E31" s="5">
        <v>1</v>
      </c>
      <c r="F31" s="6">
        <v>30</v>
      </c>
      <c r="G31" s="1"/>
      <c r="H31" s="1"/>
    </row>
    <row r="32" spans="1:8" ht="12.75">
      <c r="A32" s="6" t="s">
        <v>8</v>
      </c>
      <c r="B32" s="6">
        <v>50</v>
      </c>
      <c r="C32" s="5">
        <v>0.0834</v>
      </c>
      <c r="D32" s="6">
        <v>4.17</v>
      </c>
      <c r="E32" s="5">
        <v>0.0834</v>
      </c>
      <c r="F32" s="6">
        <v>4.17</v>
      </c>
      <c r="G32" s="1"/>
      <c r="H32" s="1"/>
    </row>
    <row r="33" spans="1:8" ht="12.75">
      <c r="A33" s="6" t="s">
        <v>9</v>
      </c>
      <c r="B33" s="6">
        <v>100</v>
      </c>
      <c r="C33" s="5">
        <v>0.0834</v>
      </c>
      <c r="D33" s="6">
        <v>8.34</v>
      </c>
      <c r="E33" s="5">
        <v>0.0834</v>
      </c>
      <c r="F33" s="6">
        <v>8.34</v>
      </c>
      <c r="G33" s="1"/>
      <c r="H33" s="1"/>
    </row>
    <row r="34" spans="1:8" ht="12.75">
      <c r="A34" s="6" t="s">
        <v>10</v>
      </c>
      <c r="B34" s="6">
        <v>10</v>
      </c>
      <c r="C34" s="5">
        <v>1</v>
      </c>
      <c r="D34" s="6">
        <v>10</v>
      </c>
      <c r="E34" s="5">
        <v>1</v>
      </c>
      <c r="F34" s="6">
        <v>10</v>
      </c>
      <c r="G34" s="1"/>
      <c r="H34" s="1"/>
    </row>
    <row r="35" spans="1:6" ht="13.5" thickBot="1">
      <c r="A35" s="6" t="s">
        <v>14</v>
      </c>
      <c r="B35" s="6">
        <f>(B30+B34)*0.2</f>
        <v>8</v>
      </c>
      <c r="C35" s="6"/>
      <c r="D35" s="6">
        <f>(D30+D34)*0.2</f>
        <v>8</v>
      </c>
      <c r="E35" s="6"/>
      <c r="F35" s="6">
        <f>(F30+F34)*0.2</f>
        <v>8</v>
      </c>
    </row>
    <row r="36" spans="1:6" ht="13.5" thickBot="1">
      <c r="A36" s="9" t="s">
        <v>18</v>
      </c>
      <c r="B36" s="20"/>
      <c r="C36" s="8"/>
      <c r="D36" s="15">
        <f>SUM(D30:D35)</f>
        <v>60.510000000000005</v>
      </c>
      <c r="E36" s="8"/>
      <c r="F36" s="6">
        <f>SUM(F30:F35)</f>
        <v>90.51</v>
      </c>
    </row>
    <row r="37" ht="13.5" thickBot="1"/>
    <row r="38" spans="1:5" ht="13.5" thickBot="1">
      <c r="A38" s="18" t="s">
        <v>16</v>
      </c>
      <c r="B38" s="9" t="s">
        <v>12</v>
      </c>
      <c r="C38" s="7" t="s">
        <v>19</v>
      </c>
      <c r="D38" s="9" t="s">
        <v>12</v>
      </c>
      <c r="E38" s="7" t="s">
        <v>19</v>
      </c>
    </row>
    <row r="39" spans="1:5" ht="12.75">
      <c r="A39" s="11" t="s">
        <v>6</v>
      </c>
      <c r="B39" s="11">
        <v>30</v>
      </c>
      <c r="C39" s="11">
        <f aca="true" t="shared" si="3" ref="C39:C44">12*(B39/1000)</f>
        <v>0.36</v>
      </c>
      <c r="D39" s="11">
        <v>30</v>
      </c>
      <c r="E39" s="11">
        <f aca="true" t="shared" si="4" ref="E39:E44">12*(D39/1000)</f>
        <v>0.36</v>
      </c>
    </row>
    <row r="40" spans="1:5" ht="12.75">
      <c r="A40" s="6" t="s">
        <v>7</v>
      </c>
      <c r="B40" s="6">
        <v>0</v>
      </c>
      <c r="C40" s="11">
        <f t="shared" si="3"/>
        <v>0</v>
      </c>
      <c r="D40" s="6">
        <v>30</v>
      </c>
      <c r="E40" s="11">
        <f t="shared" si="4"/>
        <v>0.36</v>
      </c>
    </row>
    <row r="41" spans="1:5" ht="12.75">
      <c r="A41" s="6" t="s">
        <v>8</v>
      </c>
      <c r="B41" s="6">
        <v>4.17</v>
      </c>
      <c r="C41" s="11">
        <f t="shared" si="3"/>
        <v>0.05004</v>
      </c>
      <c r="D41" s="6">
        <v>4.17</v>
      </c>
      <c r="E41" s="11">
        <f t="shared" si="4"/>
        <v>0.05004</v>
      </c>
    </row>
    <row r="42" spans="1:5" ht="12.75">
      <c r="A42" s="6" t="s">
        <v>9</v>
      </c>
      <c r="B42" s="6">
        <v>8.34</v>
      </c>
      <c r="C42" s="11">
        <f t="shared" si="3"/>
        <v>0.10008</v>
      </c>
      <c r="D42" s="6">
        <v>8.34</v>
      </c>
      <c r="E42" s="11">
        <f t="shared" si="4"/>
        <v>0.10008</v>
      </c>
    </row>
    <row r="43" spans="1:5" ht="12.75">
      <c r="A43" s="6" t="s">
        <v>10</v>
      </c>
      <c r="B43" s="6">
        <v>10</v>
      </c>
      <c r="C43" s="11">
        <f t="shared" si="3"/>
        <v>0.12</v>
      </c>
      <c r="D43" s="6">
        <v>10</v>
      </c>
      <c r="E43" s="11">
        <f t="shared" si="4"/>
        <v>0.12</v>
      </c>
    </row>
    <row r="44" spans="1:5" ht="12.75">
      <c r="A44" s="6" t="s">
        <v>14</v>
      </c>
      <c r="B44" s="6">
        <f>(B39+B43)*0.2</f>
        <v>8</v>
      </c>
      <c r="C44" s="11">
        <f t="shared" si="3"/>
        <v>0.096</v>
      </c>
      <c r="D44" s="6">
        <f>(D39+D43)*0.2</f>
        <v>8</v>
      </c>
      <c r="E44" s="11">
        <f t="shared" si="4"/>
        <v>0.096</v>
      </c>
    </row>
    <row r="45" ht="13.5" thickBot="1"/>
    <row r="46" spans="1:3" ht="13.5" thickBot="1">
      <c r="A46" s="16"/>
      <c r="B46" s="9" t="s">
        <v>13</v>
      </c>
      <c r="C46" s="19" t="s">
        <v>22</v>
      </c>
    </row>
    <row r="47" spans="1:3" ht="13.5" thickBot="1">
      <c r="A47" s="9" t="s">
        <v>18</v>
      </c>
      <c r="B47" s="14">
        <f>SUM(D30:D35)</f>
        <v>60.510000000000005</v>
      </c>
      <c r="C47" s="24">
        <f>SUM(F30:F35)</f>
        <v>90.51</v>
      </c>
    </row>
    <row r="48" spans="1:3" ht="13.5" thickBot="1">
      <c r="A48" s="9" t="s">
        <v>17</v>
      </c>
      <c r="B48" s="8">
        <v>12</v>
      </c>
      <c r="C48" s="6">
        <v>12</v>
      </c>
    </row>
    <row r="49" spans="1:3" ht="13.5" thickBot="1">
      <c r="A49" s="9" t="s">
        <v>21</v>
      </c>
      <c r="B49" s="8">
        <f>(B47/1000)*B48</f>
        <v>0.7261200000000001</v>
      </c>
      <c r="C49" s="6">
        <f>(C47/1000)*C48</f>
        <v>1.0861200000000002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SquirrelMail</dc:title>
  <dc:subject/>
  <dc:creator>Preferred Customer</dc:creator>
  <cp:keywords/>
  <dc:description/>
  <cp:lastModifiedBy>bruninga</cp:lastModifiedBy>
  <cp:lastPrinted>2004-03-02T03:15:45Z</cp:lastPrinted>
  <dcterms:created xsi:type="dcterms:W3CDTF">2004-02-25T15:14:28Z</dcterms:created>
  <dcterms:modified xsi:type="dcterms:W3CDTF">2004-03-31T15:14:10Z</dcterms:modified>
  <cp:category/>
  <cp:version/>
  <cp:contentType/>
  <cp:contentStatus/>
</cp:coreProperties>
</file>